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nichvob\Desktop\Formulare-Vorlagen\"/>
    </mc:Choice>
  </mc:AlternateContent>
  <xr:revisionPtr revIDLastSave="0" documentId="13_ncr:1_{6854253D-C5CD-48B9-AB59-F16C40499503}" xr6:coauthVersionLast="47" xr6:coauthVersionMax="47" xr10:uidLastSave="{00000000-0000-0000-0000-000000000000}"/>
  <workbookProtection workbookAlgorithmName="SHA-512" workbookHashValue="o5nI3bX5/DdXyvYzSkJii2QOMOqyoNa33BrgH5Vw7NekL8sqm7gP8AXb9Db/4VgJ63hfXx9F8j+z9vf4fp+o9Q==" workbookSaltValue="qn7FohIkcxQGjB6TbcamFw==" workbookSpinCount="100000" lockStructure="1"/>
  <bookViews>
    <workbookView xWindow="28680" yWindow="-1365" windowWidth="29040" windowHeight="17520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Tabelle1!$A$1:$F$50</definedName>
    <definedName name="Nacht">Tabelle1!$L$16:$L$25</definedName>
    <definedName name="Samstag">Tabelle1!$K$16:$K$24</definedName>
    <definedName name="Sonntag">Tabelle1!$M$16:$M$39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36" i="1"/>
  <c r="E37" i="1"/>
  <c r="E38" i="1"/>
  <c r="E26" i="1"/>
  <c r="C41" i="1" l="1"/>
  <c r="C42" i="1"/>
  <c r="C43" i="1"/>
</calcChain>
</file>

<file path=xl/sharedStrings.xml><?xml version="1.0" encoding="utf-8"?>
<sst xmlns="http://schemas.openxmlformats.org/spreadsheetml/2006/main" count="39" uniqueCount="32">
  <si>
    <t>Samstag</t>
  </si>
  <si>
    <t>Sonntag</t>
  </si>
  <si>
    <t>Nacht</t>
  </si>
  <si>
    <t>Kirchgasse 5, 74847 Obrigheim</t>
  </si>
  <si>
    <t>Abrechnung von Zeitzuschlägen</t>
  </si>
  <si>
    <t>Samstag Gesamt</t>
  </si>
  <si>
    <t>Sonntag Gesamt</t>
  </si>
  <si>
    <t>Nacht Gesamt</t>
  </si>
  <si>
    <t>20.0015.16.00</t>
  </si>
  <si>
    <t>20.0015.01.00</t>
  </si>
  <si>
    <t>20.0015.17.00</t>
  </si>
  <si>
    <t>Datum</t>
  </si>
  <si>
    <t>Bezugsart (MA39b)</t>
  </si>
  <si>
    <t>Zuschlagszeitraum</t>
  </si>
  <si>
    <t>zur Zahlung angewiesen:</t>
  </si>
  <si>
    <t xml:space="preserve">Zuschlag in Std./min </t>
  </si>
  <si>
    <t>Kath. Kindertageseinrichtung in:</t>
  </si>
  <si>
    <t>Tag</t>
  </si>
  <si>
    <t>Stunden</t>
  </si>
  <si>
    <t>Nachname, Vorname:</t>
  </si>
  <si>
    <t>ganztägig</t>
  </si>
  <si>
    <t>Datum, Unterschrift Geschäftsleitung Kindertageseinrichtungen</t>
  </si>
  <si>
    <t xml:space="preserve">Datum, Unterschrift Kindergartenleitung </t>
  </si>
  <si>
    <t>Anrechenbare Zeiten:</t>
  </si>
  <si>
    <t>Bezüge</t>
  </si>
  <si>
    <t>Von (Uhr)</t>
  </si>
  <si>
    <t>Bis (Uhr)</t>
  </si>
  <si>
    <t>Bitte nur die Zeiträume eingeben, die brücksichtigt werden können. 
Wenn z.B. eine Schulung Samstag von 9:00 Uhr bis 15:00 Uhr stattfand, kann der Zeitzuschlag nur von 13:00 Uhr bis 15:00 Uhr berücksichtigt werden.</t>
  </si>
  <si>
    <r>
      <t xml:space="preserve">Von (Uhr)
</t>
    </r>
    <r>
      <rPr>
        <b/>
        <sz val="8"/>
        <color theme="1"/>
        <rFont val="Calibri"/>
        <family val="2"/>
        <scheme val="minor"/>
      </rPr>
      <t>Bsp.: 11:00</t>
    </r>
  </si>
  <si>
    <r>
      <t xml:space="preserve">Bis (Uhr)
</t>
    </r>
    <r>
      <rPr>
        <b/>
        <sz val="8"/>
        <color theme="1"/>
        <rFont val="Calibri"/>
        <family val="2"/>
        <scheme val="minor"/>
      </rPr>
      <t>Bsp.: 13:00</t>
    </r>
  </si>
  <si>
    <t xml:space="preserve">   </t>
  </si>
  <si>
    <t xml:space="preserve"> St. Maria Mosbach-Neckarelz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</si>
</sst>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;;;"/>
    <numFmt numFmtId="166" formatCode="[h]:mm:ss;@"/>
    <numFmt numFmtId="167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/>
    <xf numFmtId="14" fontId="1" fillId="2" borderId="1" xfId="0" applyNumberFormat="1" applyFont="1" applyFill="1" applyBorder="1"/>
    <xf numFmtId="164" fontId="1" fillId="2" borderId="1" xfId="0" applyNumberFormat="1" applyFont="1" applyFill="1" applyBorder="1"/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center"/>
    </xf>
    <xf numFmtId="0" fontId="1" fillId="0" borderId="4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Border="1" applyAlignment="1"/>
    <xf numFmtId="0" fontId="3" fillId="0" borderId="1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/>
    <xf numFmtId="20" fontId="1" fillId="0" borderId="1" xfId="0" applyNumberFormat="1" applyFont="1" applyFill="1" applyBorder="1" applyAlignment="1">
      <alignment horizontal="center"/>
    </xf>
    <xf numFmtId="167" fontId="0" fillId="0" borderId="0" xfId="0" applyNumberFormat="1"/>
    <xf numFmtId="167" fontId="1" fillId="0" borderId="0" xfId="0" applyNumberFormat="1" applyFont="1" applyAlignment="1">
      <alignment wrapText="1"/>
    </xf>
    <xf numFmtId="167" fontId="0" fillId="0" borderId="0" xfId="0" applyNumberFormat="1" applyAlignment="1">
      <alignment horizontal="left"/>
    </xf>
    <xf numFmtId="20" fontId="0" fillId="0" borderId="0" xfId="0" applyNumberFormat="1"/>
    <xf numFmtId="0" fontId="2" fillId="0" borderId="0" xfId="0" applyFont="1" applyFill="1" applyBorder="1" applyAlignment="1"/>
    <xf numFmtId="167" fontId="0" fillId="0" borderId="0" xfId="0" applyNumberFormat="1" applyFill="1"/>
    <xf numFmtId="167" fontId="8" fillId="0" borderId="0" xfId="0" applyNumberFormat="1" applyFont="1" applyFill="1"/>
    <xf numFmtId="166" fontId="1" fillId="0" borderId="4" xfId="0" applyNumberFormat="1" applyFont="1" applyBorder="1" applyAlignment="1">
      <alignment horizontal="right" wrapText="1"/>
    </xf>
    <xf numFmtId="166" fontId="1" fillId="0" borderId="6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2" fontId="1" fillId="0" borderId="6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</cellXfs>
  <cellStyles count="1">
    <cellStyle name="Standard" xfId="0" builtinId="0"/>
  </cellStyles>
  <dxfs count="1"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813C.21E26B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692697</xdr:colOff>
      <xdr:row>0</xdr:row>
      <xdr:rowOff>0</xdr:rowOff>
    </xdr:from>
    <xdr:to>
      <xdr:col>5</xdr:col>
      <xdr:colOff>552778</xdr:colOff>
      <xdr:row>10</xdr:row>
      <xdr:rowOff>95907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4651C2C1-5667-40C4-96D8-F7AA2A8F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0697" y="0"/>
          <a:ext cx="2040978" cy="143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53"/>
  <sheetViews>
    <sheetView tabSelected="1" zoomScale="145" zoomScaleNormal="145" workbookViewId="0">
      <selection activeCell="C10" sqref="C10"/>
    </sheetView>
  </sheetViews>
  <sheetFormatPr baseColWidth="10" defaultRowHeight="15" x14ac:dyDescent="0.25"/>
  <cols>
    <col min="1" max="1" width="18.85546875" customWidth="1"/>
    <col min="2" max="2" width="12" customWidth="1"/>
    <col min="3" max="3" width="14.85546875" customWidth="1"/>
    <col min="4" max="4" width="14.5703125" customWidth="1"/>
    <col min="5" max="5" width="18.140625" customWidth="1"/>
    <col min="6" max="6" width="8.42578125" customWidth="1"/>
    <col min="7" max="7" width="21.7109375" style="24" bestFit="1" customWidth="1"/>
    <col min="11" max="13" width="11.42578125" hidden="1" customWidth="1"/>
  </cols>
  <sheetData>
    <row r="1" spans="1:13" ht="14.25" customHeight="1" x14ac:dyDescent="0.25">
      <c r="A1" s="11" t="s">
        <v>31</v>
      </c>
      <c r="B1" s="11"/>
      <c r="C1" s="11"/>
      <c r="D1" s="11"/>
      <c r="E1" s="11"/>
    </row>
    <row r="2" spans="1:13" ht="15" hidden="1" customHeight="1" x14ac:dyDescent="0.25">
      <c r="A2" s="11"/>
      <c r="B2" s="11"/>
      <c r="C2" s="11"/>
      <c r="D2" s="11"/>
      <c r="E2" s="11"/>
    </row>
    <row r="3" spans="1:13" ht="15" hidden="1" customHeight="1" x14ac:dyDescent="0.25">
      <c r="A3" s="11"/>
      <c r="B3" s="11"/>
      <c r="C3" s="11"/>
      <c r="D3" s="11"/>
      <c r="E3" s="11"/>
    </row>
    <row r="4" spans="1:13" ht="15" hidden="1" customHeight="1" x14ac:dyDescent="0.25">
      <c r="A4" s="11"/>
      <c r="B4" s="11"/>
      <c r="C4" s="11"/>
      <c r="D4" s="11"/>
      <c r="E4" s="11"/>
    </row>
    <row r="5" spans="1:13" ht="15.75" x14ac:dyDescent="0.25">
      <c r="A5" s="46" t="s">
        <v>3</v>
      </c>
      <c r="B5" s="46"/>
      <c r="C5" s="46"/>
      <c r="D5" s="46"/>
      <c r="E5" s="46"/>
    </row>
    <row r="6" spans="1:13" x14ac:dyDescent="0.25">
      <c r="A6" s="7"/>
      <c r="B6" s="7"/>
      <c r="C6" s="7"/>
      <c r="D6" s="7"/>
      <c r="E6" s="7"/>
      <c r="F6" s="7"/>
    </row>
    <row r="7" spans="1:13" x14ac:dyDescent="0.25">
      <c r="A7" s="7"/>
      <c r="B7" s="7"/>
      <c r="C7" s="7"/>
      <c r="D7" s="7"/>
      <c r="E7" s="7"/>
      <c r="F7" s="7"/>
    </row>
    <row r="8" spans="1:13" x14ac:dyDescent="0.25">
      <c r="A8" s="7"/>
      <c r="B8" s="7"/>
      <c r="C8" s="7"/>
      <c r="D8" s="7"/>
      <c r="E8" s="7"/>
      <c r="F8" s="7"/>
    </row>
    <row r="9" spans="1:13" x14ac:dyDescent="0.25">
      <c r="A9" s="7"/>
      <c r="B9" s="7"/>
      <c r="C9" s="7"/>
      <c r="D9" s="7"/>
      <c r="E9" s="7"/>
      <c r="F9" s="7"/>
    </row>
    <row r="10" spans="1:13" ht="15.75" x14ac:dyDescent="0.25">
      <c r="A10" s="7"/>
      <c r="B10" s="7"/>
      <c r="C10" s="7"/>
      <c r="D10" s="7"/>
      <c r="E10" s="7"/>
      <c r="F10" s="7"/>
      <c r="G10" s="25"/>
    </row>
    <row r="11" spans="1:13" s="3" customFormat="1" ht="15.75" x14ac:dyDescent="0.25">
      <c r="A11" s="6" t="s">
        <v>16</v>
      </c>
      <c r="B11" s="6"/>
      <c r="C11" s="6"/>
      <c r="D11" s="6"/>
      <c r="E11" s="6"/>
      <c r="F11" s="6"/>
      <c r="G11" s="26"/>
    </row>
    <row r="12" spans="1:13" ht="15.75" x14ac:dyDescent="0.25">
      <c r="A12" s="47" t="s">
        <v>30</v>
      </c>
      <c r="B12" s="47"/>
      <c r="C12" s="47"/>
      <c r="D12" s="47"/>
      <c r="E12" s="47"/>
      <c r="F12" s="47"/>
    </row>
    <row r="13" spans="1:13" ht="15.75" customHeight="1" x14ac:dyDescent="0.25">
      <c r="A13" s="6" t="s">
        <v>19</v>
      </c>
      <c r="B13" s="6"/>
      <c r="C13" s="6"/>
      <c r="D13" s="6"/>
      <c r="E13" s="6"/>
      <c r="F13" s="6"/>
      <c r="K13" t="s">
        <v>24</v>
      </c>
    </row>
    <row r="14" spans="1:13" ht="15.75" customHeight="1" x14ac:dyDescent="0.25">
      <c r="A14" s="51"/>
      <c r="B14" s="52"/>
      <c r="C14" s="52"/>
      <c r="D14" s="52"/>
      <c r="E14" s="52"/>
      <c r="F14" s="53"/>
      <c r="I14" s="13"/>
    </row>
    <row r="15" spans="1:13" ht="15.75" customHeight="1" x14ac:dyDescent="0.25">
      <c r="A15" s="13"/>
      <c r="B15" s="13"/>
      <c r="C15" s="13"/>
      <c r="D15" s="13"/>
      <c r="E15" s="13"/>
      <c r="F15" s="13"/>
      <c r="K15" t="s">
        <v>0</v>
      </c>
      <c r="L15" t="s">
        <v>2</v>
      </c>
      <c r="M15" t="s">
        <v>1</v>
      </c>
    </row>
    <row r="16" spans="1:13" x14ac:dyDescent="0.25">
      <c r="A16" s="54" t="s">
        <v>4</v>
      </c>
      <c r="B16" s="54"/>
      <c r="C16" s="54"/>
      <c r="D16" s="54"/>
      <c r="E16" s="54"/>
      <c r="F16" s="54"/>
      <c r="K16" s="27">
        <v>0.54166666666666663</v>
      </c>
      <c r="L16" s="27">
        <v>0.875</v>
      </c>
      <c r="M16" s="27">
        <v>4.1666666666666664E-2</v>
      </c>
    </row>
    <row r="17" spans="1:13" x14ac:dyDescent="0.25">
      <c r="A17" s="54"/>
      <c r="B17" s="54"/>
      <c r="C17" s="54"/>
      <c r="D17" s="54"/>
      <c r="E17" s="54"/>
      <c r="F17" s="54"/>
      <c r="K17" s="27">
        <v>0.58333333333333304</v>
      </c>
      <c r="L17" s="27">
        <v>0.91666666666666696</v>
      </c>
      <c r="M17" s="27">
        <v>8.3333333333333301E-2</v>
      </c>
    </row>
    <row r="18" spans="1:13" ht="15.75" x14ac:dyDescent="0.25">
      <c r="A18" s="28" t="s">
        <v>23</v>
      </c>
      <c r="B18" s="12"/>
      <c r="C18" s="12"/>
      <c r="D18" s="12"/>
      <c r="E18" s="12"/>
      <c r="F18" s="12"/>
      <c r="G18" s="29"/>
      <c r="K18" s="27">
        <v>0.625</v>
      </c>
      <c r="L18" s="27">
        <v>0.95833333333333304</v>
      </c>
      <c r="M18" s="27">
        <v>0.125</v>
      </c>
    </row>
    <row r="19" spans="1:13" ht="15.75" x14ac:dyDescent="0.25">
      <c r="A19" s="17" t="s">
        <v>17</v>
      </c>
      <c r="B19" s="19" t="s">
        <v>25</v>
      </c>
      <c r="C19" s="19" t="s">
        <v>26</v>
      </c>
      <c r="K19" s="27">
        <v>0.66666666666666696</v>
      </c>
      <c r="L19" s="27">
        <v>1</v>
      </c>
      <c r="M19" s="27">
        <v>0.16666666666666699</v>
      </c>
    </row>
    <row r="20" spans="1:13" ht="15.75" x14ac:dyDescent="0.25">
      <c r="A20" s="14" t="s">
        <v>0</v>
      </c>
      <c r="B20" s="23">
        <v>0.54166666666666663</v>
      </c>
      <c r="C20" s="23">
        <v>0.875</v>
      </c>
      <c r="K20" s="27">
        <v>0.70833333333333304</v>
      </c>
      <c r="L20" s="27">
        <v>1.0416666666666701</v>
      </c>
      <c r="M20" s="27">
        <v>0.20833333333333301</v>
      </c>
    </row>
    <row r="21" spans="1:13" ht="15.75" x14ac:dyDescent="0.25">
      <c r="A21" s="14" t="s">
        <v>1</v>
      </c>
      <c r="B21" s="48" t="s">
        <v>20</v>
      </c>
      <c r="C21" s="49"/>
      <c r="G21" s="30"/>
      <c r="K21" s="27">
        <v>0.75</v>
      </c>
      <c r="L21" s="27">
        <v>1.0833333333333299</v>
      </c>
      <c r="M21" s="27">
        <v>0.25</v>
      </c>
    </row>
    <row r="22" spans="1:13" ht="15.75" x14ac:dyDescent="0.25">
      <c r="A22" s="14" t="s">
        <v>2</v>
      </c>
      <c r="B22" s="23">
        <v>0.875</v>
      </c>
      <c r="C22" s="23">
        <v>0.25</v>
      </c>
      <c r="K22" s="27">
        <v>0.79166666666666696</v>
      </c>
      <c r="L22" s="27">
        <v>1.125</v>
      </c>
      <c r="M22" s="27">
        <v>0.29166666666666702</v>
      </c>
    </row>
    <row r="23" spans="1:13" ht="51.75" customHeight="1" x14ac:dyDescent="0.25">
      <c r="A23" s="55" t="s">
        <v>27</v>
      </c>
      <c r="B23" s="55"/>
      <c r="C23" s="55"/>
      <c r="D23" s="55"/>
      <c r="E23" s="55"/>
      <c r="K23" s="27">
        <v>0.83333333333333304</v>
      </c>
      <c r="L23" s="27">
        <v>1.1666666666666701</v>
      </c>
      <c r="M23" s="27">
        <v>0.33333333333333298</v>
      </c>
    </row>
    <row r="24" spans="1:13" ht="15.75" x14ac:dyDescent="0.25">
      <c r="A24" s="12"/>
      <c r="B24" s="12"/>
      <c r="C24" s="12"/>
      <c r="D24" s="12"/>
      <c r="E24" s="12"/>
      <c r="F24" s="22"/>
      <c r="K24" s="27">
        <v>0.875</v>
      </c>
      <c r="L24" s="27">
        <v>1.2083333333333299</v>
      </c>
      <c r="M24" s="27">
        <v>0.375</v>
      </c>
    </row>
    <row r="25" spans="1:13" ht="31.5" x14ac:dyDescent="0.25">
      <c r="A25" s="15" t="s">
        <v>13</v>
      </c>
      <c r="B25" s="16" t="s">
        <v>11</v>
      </c>
      <c r="C25" s="18" t="s">
        <v>28</v>
      </c>
      <c r="D25" s="21" t="s">
        <v>29</v>
      </c>
      <c r="E25" s="50" t="s">
        <v>15</v>
      </c>
      <c r="F25" s="50"/>
      <c r="L25" s="27">
        <v>1.25</v>
      </c>
      <c r="M25" s="27">
        <v>0.41666666666666702</v>
      </c>
    </row>
    <row r="26" spans="1:13" ht="15" customHeight="1" x14ac:dyDescent="0.25">
      <c r="A26" s="8"/>
      <c r="B26" s="9"/>
      <c r="C26" s="10"/>
      <c r="D26" s="10"/>
      <c r="E26" s="31">
        <f>IF(C26&lt;=D26,D26-C26,1+(D26-C26))</f>
        <v>0</v>
      </c>
      <c r="F26" s="32"/>
      <c r="H26" s="2"/>
      <c r="M26" s="27">
        <v>0.45833333333333298</v>
      </c>
    </row>
    <row r="27" spans="1:13" ht="15.75" x14ac:dyDescent="0.25">
      <c r="A27" s="8"/>
      <c r="B27" s="9"/>
      <c r="C27" s="10"/>
      <c r="D27" s="10"/>
      <c r="E27" s="31">
        <f t="shared" ref="E27:E38" si="0">IF(C27&lt;=D27,D27-C27,1+(D27-C27))</f>
        <v>0</v>
      </c>
      <c r="F27" s="32"/>
      <c r="M27" s="27">
        <v>0.5</v>
      </c>
    </row>
    <row r="28" spans="1:13" ht="15.75" customHeight="1" x14ac:dyDescent="0.25">
      <c r="A28" s="8"/>
      <c r="B28" s="9"/>
      <c r="C28" s="10"/>
      <c r="D28" s="10"/>
      <c r="E28" s="31">
        <f t="shared" si="0"/>
        <v>0</v>
      </c>
      <c r="F28" s="32"/>
      <c r="M28" s="27">
        <v>0.54166666666666696</v>
      </c>
    </row>
    <row r="29" spans="1:13" ht="15.75" customHeight="1" x14ac:dyDescent="0.25">
      <c r="A29" s="8"/>
      <c r="B29" s="9"/>
      <c r="C29" s="10"/>
      <c r="D29" s="10"/>
      <c r="E29" s="31">
        <f t="shared" si="0"/>
        <v>0</v>
      </c>
      <c r="F29" s="32"/>
      <c r="M29" s="27">
        <v>0.58333333333333304</v>
      </c>
    </row>
    <row r="30" spans="1:13" ht="15.75" x14ac:dyDescent="0.25">
      <c r="A30" s="8"/>
      <c r="B30" s="9"/>
      <c r="C30" s="10"/>
      <c r="D30" s="10"/>
      <c r="E30" s="31">
        <f t="shared" si="0"/>
        <v>0</v>
      </c>
      <c r="F30" s="32"/>
      <c r="M30" s="27">
        <v>0.625</v>
      </c>
    </row>
    <row r="31" spans="1:13" ht="15.75" x14ac:dyDescent="0.25">
      <c r="A31" s="8"/>
      <c r="B31" s="9"/>
      <c r="C31" s="10"/>
      <c r="D31" s="10"/>
      <c r="E31" s="31">
        <f t="shared" si="0"/>
        <v>0</v>
      </c>
      <c r="F31" s="32"/>
      <c r="M31" s="27">
        <v>0.66666666666666696</v>
      </c>
    </row>
    <row r="32" spans="1:13" ht="15.75" x14ac:dyDescent="0.25">
      <c r="A32" s="8"/>
      <c r="B32" s="9"/>
      <c r="C32" s="10"/>
      <c r="D32" s="10"/>
      <c r="E32" s="31">
        <f t="shared" si="0"/>
        <v>0</v>
      </c>
      <c r="F32" s="32"/>
      <c r="M32" s="27">
        <v>0.70833333333333304</v>
      </c>
    </row>
    <row r="33" spans="1:13" ht="15.75" x14ac:dyDescent="0.25">
      <c r="A33" s="8"/>
      <c r="B33" s="9"/>
      <c r="C33" s="10"/>
      <c r="D33" s="10"/>
      <c r="E33" s="31">
        <f t="shared" si="0"/>
        <v>0</v>
      </c>
      <c r="F33" s="32"/>
      <c r="M33" s="27">
        <v>0.75</v>
      </c>
    </row>
    <row r="34" spans="1:13" ht="15.75" x14ac:dyDescent="0.25">
      <c r="A34" s="8"/>
      <c r="B34" s="9"/>
      <c r="C34" s="10"/>
      <c r="D34" s="10"/>
      <c r="E34" s="31">
        <f t="shared" si="0"/>
        <v>0</v>
      </c>
      <c r="F34" s="32"/>
      <c r="M34" s="27">
        <v>0.79166666666666696</v>
      </c>
    </row>
    <row r="35" spans="1:13" ht="15.75" x14ac:dyDescent="0.25">
      <c r="A35" s="8"/>
      <c r="B35" s="9"/>
      <c r="C35" s="10"/>
      <c r="D35" s="10"/>
      <c r="E35" s="31">
        <f t="shared" si="0"/>
        <v>0</v>
      </c>
      <c r="F35" s="32"/>
      <c r="M35" s="27">
        <v>0.83333333333333304</v>
      </c>
    </row>
    <row r="36" spans="1:13" ht="15.75" x14ac:dyDescent="0.25">
      <c r="A36" s="8"/>
      <c r="B36" s="9"/>
      <c r="C36" s="10"/>
      <c r="D36" s="10"/>
      <c r="E36" s="31">
        <f t="shared" si="0"/>
        <v>0</v>
      </c>
      <c r="F36" s="32"/>
      <c r="M36" s="27">
        <v>0.875</v>
      </c>
    </row>
    <row r="37" spans="1:13" ht="15.75" x14ac:dyDescent="0.25">
      <c r="A37" s="8"/>
      <c r="B37" s="9"/>
      <c r="C37" s="10"/>
      <c r="D37" s="10"/>
      <c r="E37" s="31">
        <f t="shared" si="0"/>
        <v>0</v>
      </c>
      <c r="F37" s="32"/>
      <c r="M37" s="27">
        <v>0.91666666666666696</v>
      </c>
    </row>
    <row r="38" spans="1:13" ht="15.75" x14ac:dyDescent="0.25">
      <c r="A38" s="8"/>
      <c r="B38" s="9"/>
      <c r="C38" s="10"/>
      <c r="D38" s="10"/>
      <c r="E38" s="31">
        <f t="shared" si="0"/>
        <v>0</v>
      </c>
      <c r="F38" s="32"/>
      <c r="M38" s="27">
        <v>0.95833333333333304</v>
      </c>
    </row>
    <row r="39" spans="1:13" x14ac:dyDescent="0.25">
      <c r="M39" s="27">
        <v>1</v>
      </c>
    </row>
    <row r="40" spans="1:13" ht="15.75" x14ac:dyDescent="0.25">
      <c r="A40" s="44" t="s">
        <v>17</v>
      </c>
      <c r="B40" s="45"/>
      <c r="C40" s="40" t="s">
        <v>18</v>
      </c>
      <c r="D40" s="41"/>
      <c r="E40" s="36" t="s">
        <v>12</v>
      </c>
      <c r="F40" s="36"/>
    </row>
    <row r="41" spans="1:13" ht="15.75" x14ac:dyDescent="0.25">
      <c r="A41" s="42" t="s">
        <v>5</v>
      </c>
      <c r="B41" s="43"/>
      <c r="C41" s="38">
        <f>SUMIF($A$26:$A$38,"Samstag",$E$26:$E$38)*24</f>
        <v>0</v>
      </c>
      <c r="D41" s="39"/>
      <c r="E41" s="37" t="s">
        <v>8</v>
      </c>
      <c r="F41" s="37"/>
    </row>
    <row r="42" spans="1:13" ht="15.75" x14ac:dyDescent="0.25">
      <c r="A42" s="42" t="s">
        <v>6</v>
      </c>
      <c r="B42" s="43"/>
      <c r="C42" s="38">
        <f>SUMIF($A$26:$A$38,"Sonntag",$E$26:$E$38)*24</f>
        <v>0</v>
      </c>
      <c r="D42" s="39"/>
      <c r="E42" s="37" t="s">
        <v>9</v>
      </c>
      <c r="F42" s="37"/>
    </row>
    <row r="43" spans="1:13" ht="15.75" x14ac:dyDescent="0.25">
      <c r="A43" s="42" t="s">
        <v>7</v>
      </c>
      <c r="B43" s="43"/>
      <c r="C43" s="38">
        <f>SUMIF($A$26:$A$38,"Nacht",$E$26:$E$38)*24</f>
        <v>0</v>
      </c>
      <c r="D43" s="39"/>
      <c r="E43" s="37" t="s">
        <v>10</v>
      </c>
      <c r="F43" s="37"/>
    </row>
    <row r="44" spans="1:13" x14ac:dyDescent="0.25">
      <c r="A44" s="1"/>
    </row>
    <row r="45" spans="1:13" ht="15.75" x14ac:dyDescent="0.25">
      <c r="A45" s="4" t="s">
        <v>14</v>
      </c>
    </row>
    <row r="46" spans="1:13" ht="15.75" x14ac:dyDescent="0.25">
      <c r="A46" s="4"/>
      <c r="B46" s="1"/>
    </row>
    <row r="47" spans="1:13" x14ac:dyDescent="0.25">
      <c r="A47" s="33"/>
      <c r="B47" s="33"/>
      <c r="C47" s="7"/>
      <c r="D47" s="33"/>
      <c r="E47" s="33"/>
      <c r="F47" s="33"/>
    </row>
    <row r="48" spans="1:13" x14ac:dyDescent="0.25">
      <c r="A48" s="34" t="s">
        <v>22</v>
      </c>
      <c r="B48" s="34"/>
      <c r="C48" s="20"/>
      <c r="D48" s="35" t="s">
        <v>21</v>
      </c>
      <c r="E48" s="35"/>
      <c r="F48" s="35"/>
    </row>
    <row r="49" spans="1:1" x14ac:dyDescent="0.25">
      <c r="A49" s="1"/>
    </row>
    <row r="50" spans="1:1" x14ac:dyDescent="0.25">
      <c r="A50" s="1"/>
    </row>
    <row r="51" spans="1:1" ht="15.75" x14ac:dyDescent="0.25">
      <c r="A51" s="5" t="s">
        <v>0</v>
      </c>
    </row>
    <row r="52" spans="1:1" ht="15.75" x14ac:dyDescent="0.25">
      <c r="A52" s="5" t="s">
        <v>1</v>
      </c>
    </row>
    <row r="53" spans="1:1" ht="15.75" x14ac:dyDescent="0.25">
      <c r="A53" s="5" t="s">
        <v>2</v>
      </c>
    </row>
  </sheetData>
  <sheetProtection algorithmName="SHA-512" hashValue="tqD3mYfuV/dusQBI/TTPDiviVrzRVJV/OxNMzNon6wDPEJS9Qa8pPZmMrfmciLQW9NNBpEpIMC7qwuzmWGtE4g==" saltValue="4fBdLCjh7lkKMbphhRYESw==" spinCount="100000" sheet="1" objects="1" scenarios="1"/>
  <protectedRanges>
    <protectedRange sqref="A26:D38 A12 A14" name="Bereich1"/>
    <protectedRange sqref="A26:A38" name="Bereich2"/>
  </protectedRanges>
  <dataConsolidate/>
  <mergeCells count="36">
    <mergeCell ref="A5:E5"/>
    <mergeCell ref="A12:F12"/>
    <mergeCell ref="B21:C21"/>
    <mergeCell ref="E25:F25"/>
    <mergeCell ref="A14:F14"/>
    <mergeCell ref="A16:F17"/>
    <mergeCell ref="A23:E23"/>
    <mergeCell ref="A47:B47"/>
    <mergeCell ref="D47:F47"/>
    <mergeCell ref="A48:B48"/>
    <mergeCell ref="D48:F48"/>
    <mergeCell ref="E40:F40"/>
    <mergeCell ref="E43:F43"/>
    <mergeCell ref="E42:F42"/>
    <mergeCell ref="E41:F41"/>
    <mergeCell ref="C43:D43"/>
    <mergeCell ref="C42:D42"/>
    <mergeCell ref="C41:D41"/>
    <mergeCell ref="C40:D40"/>
    <mergeCell ref="A43:B43"/>
    <mergeCell ref="A42:B42"/>
    <mergeCell ref="A41:B41"/>
    <mergeCell ref="A40:B40"/>
    <mergeCell ref="E26:F26"/>
    <mergeCell ref="E27:F27"/>
    <mergeCell ref="E28:F28"/>
    <mergeCell ref="E29:F29"/>
    <mergeCell ref="E30:F30"/>
    <mergeCell ref="E36:F36"/>
    <mergeCell ref="E37:F37"/>
    <mergeCell ref="E38:F38"/>
    <mergeCell ref="E31:F31"/>
    <mergeCell ref="E32:F32"/>
    <mergeCell ref="E33:F33"/>
    <mergeCell ref="E34:F34"/>
    <mergeCell ref="E35:F35"/>
  </mergeCells>
  <conditionalFormatting sqref="E26:E38">
    <cfRule type="expression" dxfId="0" priority="3">
      <formula>ISERROR($C$29:$D$38)</formula>
    </cfRule>
  </conditionalFormatting>
  <dataValidations count="3">
    <dataValidation type="list" allowBlank="1" showInputMessage="1" showErrorMessage="1" sqref="A39" xr:uid="{00000000-0002-0000-0000-000000000000}">
      <formula1>$A$51:$A$53</formula1>
    </dataValidation>
    <dataValidation type="list" allowBlank="1" showInputMessage="1" showErrorMessage="1" sqref="A26:A38" xr:uid="{00000000-0002-0000-0000-000001000000}">
      <formula1>$K$15:$M$15</formula1>
    </dataValidation>
    <dataValidation type="list" errorStyle="information" allowBlank="1" showInputMessage="1" showErrorMessage="1" errorTitle="Anrechenbare Zeit" error="Bitte geben Sie einen Zeitraum in der vorgegeben Zeit an." sqref="C26:D38" xr:uid="{00000000-0002-0000-0000-000002000000}">
      <formula1>INDIRECT($A26)</formula1>
    </dataValidation>
  </dataValidations>
  <pageMargins left="0.7" right="0.7" top="0.78740157499999996" bottom="0.78740157499999996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>
      <selection activeCell="E15" sqref="E15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Tabelle1</vt:lpstr>
      <vt:lpstr>Tabelle2</vt:lpstr>
      <vt:lpstr>Tabelle1!Druckbereich</vt:lpstr>
      <vt:lpstr>Nacht</vt:lpstr>
      <vt:lpstr>Samstag</vt:lpstr>
      <vt:lpstr>Sonntag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Rhein Luca</dc:creator>
  <cp:lastModifiedBy>Christ Nicola</cp:lastModifiedBy>
  <cp:lastPrinted>2024-01-09T11:20:28Z</cp:lastPrinted>
  <dcterms:created xsi:type="dcterms:W3CDTF">2022-06-01T05:25:45Z</dcterms:created>
  <dcterms:modified xsi:type="dcterms:W3CDTF">2026-04-08T05:15:09Z</dcterms:modified>
</cp:coreProperties>
</file>